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C64824EE-DAE1-4864-8593-3FED6B5FA13F}" xr6:coauthVersionLast="47" xr6:coauthVersionMax="47" xr10:uidLastSave="{7E3D4B49-214F-42DA-AD83-7FCDF20976BE}"/>
  <bookViews>
    <workbookView xWindow="-108" yWindow="-108" windowWidth="23256" windowHeight="12576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Major Facilities" sheetId="6" r:id="rId4"/>
  </sheets>
  <definedNames>
    <definedName name="_xlnm.Print_Area" localSheetId="3">'Major Facilities'!$A$1:$F$11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6" l="1"/>
  <c r="F10" i="6" s="1"/>
  <c r="F9" i="6"/>
  <c r="E9" i="6"/>
  <c r="E8" i="6"/>
  <c r="F8" i="6" s="1"/>
  <c r="E7" i="6"/>
  <c r="F7" i="6" s="1"/>
  <c r="E5" i="6"/>
  <c r="F5" i="6" s="1"/>
  <c r="D6" i="6" l="1"/>
  <c r="D11" i="6" s="1"/>
  <c r="E11" i="6" s="1"/>
  <c r="F11" i="6" s="1"/>
  <c r="B6" i="6"/>
  <c r="B11" i="6" s="1"/>
  <c r="E6" i="6" l="1"/>
  <c r="F6" i="6" s="1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</calcChain>
</file>

<file path=xl/sharedStrings.xml><?xml version="1.0" encoding="utf-8"?>
<sst xmlns="http://schemas.openxmlformats.org/spreadsheetml/2006/main" count="73" uniqueCount="53">
  <si>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</si>
  <si>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</si>
  <si>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</si>
  <si>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</si>
  <si>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</si>
  <si>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</si>
  <si>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</si>
  <si>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</si>
  <si>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</si>
  <si>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</si>
  <si>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</si>
  <si>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</si>
  <si>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</si>
  <si>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</si>
  <si>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</si>
  <si>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</si>
  <si>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</si>
  <si>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</si>
  <si>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</si>
  <si>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</si>
  <si>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</si>
  <si>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</si>
  <si>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</si>
  <si>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</si>
  <si>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</si>
  <si>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</si>
  <si>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</si>
  <si>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</si>
  <si>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</si>
  <si>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</si>
  <si>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</si>
  <si>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</si>
  <si>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</si>
  <si>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</si>
  <si>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</si>
  <si>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</si>
  <si>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</si>
  <si>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</si>
  <si>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</si>
  <si>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</si>
  <si>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</si>
  <si>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</si>
  <si>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FY 2025
Request</t>
  </si>
  <si>
    <t>National Geophysical Facility (NGF)</t>
  </si>
  <si>
    <t xml:space="preserve">   National Geophysical Facility (NGF)</t>
  </si>
  <si>
    <t>FY 2024
(TBD)</t>
  </si>
  <si>
    <t>Change over
FY 2023 Base Plan</t>
  </si>
  <si>
    <t>IceCube Neutrino Observatory (ICNO)</t>
  </si>
  <si>
    <t xml:space="preserve">   Seismological Facility for the Advancement of Geoscience (SAGE)</t>
  </si>
  <si>
    <t>U.S Antarctic Facilities and Operations (AFO)</t>
  </si>
  <si>
    <t>FY 2023 Base 
Plan</t>
  </si>
  <si>
    <t xml:space="preserve">   Geodetic Facility for the Advancement of GEoscience (GAGE)</t>
  </si>
  <si>
    <t>OPP Funding for Major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</si>
</sst>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b/>
      <i/>
      <sz val="9"/>
      <color theme="0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</font>
    <font>
      <b/>
      <sz val="9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/>
      <protection locked="0"/>
    </xf>
    <xf numFmtId="164" fontId="5" fillId="0" borderId="4" xfId="0" applyNumberFormat="1" applyFont="1" applyBorder="1" applyAlignment="1" applyProtection="1">
      <alignment horizontal="right" vertical="top"/>
      <protection locked="0"/>
    </xf>
    <xf numFmtId="164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0" xfId="0" applyFont="1" applyAlignment="1" applyProtection="1">
      <alignment horizontal="right" vertical="top"/>
      <protection locked="0"/>
    </xf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5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5" fillId="0" borderId="4" xfId="0" applyFont="1" applyBorder="1" applyAlignment="1">
      <alignment vertical="top"/>
    </xf>
    <xf numFmtId="167" fontId="5" fillId="0" borderId="4" xfId="0" applyNumberFormat="1" applyFont="1" applyBorder="1" applyAlignment="1" applyProtection="1">
      <alignment vertical="top"/>
      <protection locked="0"/>
    </xf>
    <xf numFmtId="167" fontId="5" fillId="0" borderId="4" xfId="0" applyNumberFormat="1" applyFont="1" applyBorder="1" applyAlignment="1" applyProtection="1">
      <alignment horizontal="right" vertical="top"/>
      <protection locked="0"/>
    </xf>
    <xf numFmtId="2" fontId="3" fillId="0" borderId="0" xfId="0" applyNumberFormat="1" applyFont="1" applyAlignment="1">
      <alignment horizontal="right" vertical="top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166" fontId="6" fillId="0" borderId="0" xfId="0" applyNumberFormat="1" applyFont="1" applyAlignment="1" applyProtection="1">
      <alignment horizontal="right" vertical="top"/>
      <protection locked="0"/>
    </xf>
    <xf numFmtId="165" fontId="6" fillId="0" borderId="0" xfId="0" applyNumberFormat="1" applyFont="1" applyAlignment="1">
      <alignment horizontal="right" vertical="top"/>
    </xf>
    <xf numFmtId="166" fontId="2" fillId="0" borderId="0" xfId="0" applyNumberFormat="1" applyFont="1" applyProtection="1">
      <protection locked="0"/>
    </xf>
    <xf numFmtId="2" fontId="6" fillId="0" borderId="0" xfId="0" applyNumberFormat="1" applyFont="1" applyAlignment="1">
      <alignment horizontal="right" vertical="top"/>
    </xf>
    <xf numFmtId="170" fontId="3" fillId="0" borderId="0" xfId="0" applyNumberFormat="1" applyFont="1" applyAlignment="1" applyProtection="1">
      <alignment horizontal="right" vertical="top"/>
      <protection locked="0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166" fontId="7" fillId="0" borderId="4" xfId="0" applyNumberFormat="1" applyFont="1" applyBorder="1" applyAlignment="1" applyProtection="1">
      <alignment horizontal="right" vertical="top"/>
      <protection locked="0"/>
    </xf>
    <xf numFmtId="0" fontId="4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5546875" defaultRowHeight="15" x14ac:dyDescent="0.35"/>
  <cols>
    <col min="1" max="1" width="40.5546875" style="3" customWidth="1"/>
    <col min="2" max="8" width="9.44140625" style="3" customWidth="1"/>
    <col min="9" max="16384" width="8.5546875" style="3"/>
  </cols>
  <sheetData>
    <row r="1" spans="1:8" s="2" customFormat="1" x14ac:dyDescent="0.35">
      <c r="A1" s="52" t="s">
        <v>27</v>
      </c>
      <c r="B1" s="52"/>
      <c r="C1" s="52"/>
      <c r="D1" s="52"/>
      <c r="E1" s="52"/>
      <c r="F1" s="52"/>
      <c r="G1" s="52"/>
      <c r="H1" s="52"/>
    </row>
    <row r="2" spans="1:8" s="2" customFormat="1" x14ac:dyDescent="0.35">
      <c r="A2" s="52" t="s">
        <v>35</v>
      </c>
      <c r="B2" s="52"/>
      <c r="C2" s="52"/>
      <c r="D2" s="52"/>
      <c r="E2" s="52"/>
      <c r="F2" s="52"/>
      <c r="G2" s="52"/>
      <c r="H2" s="52"/>
    </row>
    <row r="3" spans="1:8" x14ac:dyDescent="0.3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55" t="s">
        <v>0</v>
      </c>
      <c r="B4" s="55"/>
      <c r="C4" s="55"/>
      <c r="D4" s="55"/>
      <c r="E4" s="55"/>
      <c r="F4" s="55"/>
      <c r="G4" s="55"/>
      <c r="H4" s="55"/>
    </row>
    <row r="5" spans="1:8" s="5" customFormat="1" ht="14.1" customHeight="1" thickBot="1" x14ac:dyDescent="0.3">
      <c r="A5" s="56" t="s">
        <v>1</v>
      </c>
      <c r="B5" s="56"/>
      <c r="C5" s="56"/>
      <c r="D5" s="56"/>
      <c r="E5" s="56"/>
      <c r="F5" s="56"/>
      <c r="G5" s="56"/>
      <c r="H5" s="56"/>
    </row>
    <row r="6" spans="1:8" ht="28.35" customHeight="1" x14ac:dyDescent="0.35">
      <c r="A6" s="6"/>
      <c r="B6" s="57" t="s">
        <v>37</v>
      </c>
      <c r="C6" s="57" t="s">
        <v>39</v>
      </c>
      <c r="D6" s="57" t="s">
        <v>40</v>
      </c>
      <c r="E6" s="57" t="s">
        <v>41</v>
      </c>
      <c r="F6" s="57" t="s">
        <v>38</v>
      </c>
      <c r="G6" s="59" t="s">
        <v>36</v>
      </c>
      <c r="H6" s="60"/>
    </row>
    <row r="7" spans="1:8" ht="14.1" customHeight="1" x14ac:dyDescent="0.35">
      <c r="A7" s="7"/>
      <c r="B7" s="58"/>
      <c r="C7" s="58"/>
      <c r="D7" s="58"/>
      <c r="E7" s="58"/>
      <c r="F7" s="58"/>
      <c r="G7" s="8" t="s">
        <v>2</v>
      </c>
      <c r="H7" s="8" t="s">
        <v>3</v>
      </c>
    </row>
    <row r="8" spans="1:8" s="5" customFormat="1" ht="14.1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4.1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4.1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4.1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4.1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4.1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53" t="s">
        <v>6</v>
      </c>
      <c r="B15" s="53"/>
      <c r="C15" s="53"/>
      <c r="D15" s="53"/>
      <c r="E15" s="53"/>
      <c r="F15" s="53"/>
      <c r="G15" s="53"/>
      <c r="H15" s="53"/>
    </row>
    <row r="16" spans="1:8" s="1" customFormat="1" x14ac:dyDescent="0.25">
      <c r="A16" s="54"/>
      <c r="B16" s="54"/>
      <c r="C16" s="54"/>
      <c r="D16" s="54"/>
      <c r="E16" s="54"/>
      <c r="F16" s="54"/>
      <c r="G16" s="54"/>
      <c r="H16" s="54"/>
    </row>
    <row r="17" spans="1:8" s="1" customFormat="1" x14ac:dyDescent="0.25">
      <c r="A17" s="54"/>
      <c r="B17" s="54"/>
      <c r="C17" s="54"/>
      <c r="D17" s="54"/>
      <c r="E17" s="54"/>
      <c r="F17" s="54"/>
      <c r="G17" s="54"/>
      <c r="H17" s="54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5546875" defaultRowHeight="13.5" customHeight="1" x14ac:dyDescent="0.35"/>
  <cols>
    <col min="1" max="1" width="32.5546875" style="3" customWidth="1"/>
    <col min="2" max="4" width="10.5546875" style="3" customWidth="1"/>
    <col min="5" max="16384" width="8.5546875" style="3"/>
  </cols>
  <sheetData>
    <row r="1" spans="1:7" s="20" customFormat="1" ht="13.2" x14ac:dyDescent="0.3">
      <c r="A1" s="52" t="s">
        <v>27</v>
      </c>
      <c r="B1" s="52"/>
      <c r="C1" s="52"/>
      <c r="D1" s="52"/>
      <c r="E1" s="52"/>
      <c r="F1" s="52"/>
      <c r="G1" s="52"/>
    </row>
    <row r="2" spans="1:7" s="20" customFormat="1" ht="29.1" customHeight="1" x14ac:dyDescent="0.3">
      <c r="A2" s="52" t="s">
        <v>35</v>
      </c>
      <c r="B2" s="52"/>
      <c r="C2" s="52"/>
      <c r="D2" s="52"/>
      <c r="E2" s="52"/>
      <c r="F2" s="52"/>
      <c r="G2" s="52"/>
    </row>
    <row r="3" spans="1:7" s="4" customFormat="1" ht="13.5" customHeight="1" x14ac:dyDescent="0.3"/>
    <row r="4" spans="1:7" s="9" customFormat="1" ht="15" customHeight="1" thickBot="1" x14ac:dyDescent="0.3">
      <c r="A4" s="61" t="s">
        <v>7</v>
      </c>
      <c r="B4" s="61"/>
      <c r="C4" s="61"/>
      <c r="D4" s="61"/>
    </row>
    <row r="5" spans="1:7" s="4" customFormat="1" ht="42" customHeight="1" x14ac:dyDescent="0.3">
      <c r="A5" s="22"/>
      <c r="B5" s="23" t="s">
        <v>30</v>
      </c>
      <c r="C5" s="23" t="s">
        <v>34</v>
      </c>
      <c r="D5" s="23" t="s">
        <v>31</v>
      </c>
    </row>
    <row r="6" spans="1:7" s="9" customFormat="1" ht="15" customHeight="1" x14ac:dyDescent="0.25">
      <c r="A6" s="24" t="s">
        <v>8</v>
      </c>
    </row>
    <row r="7" spans="1:7" s="9" customFormat="1" ht="14.1" customHeight="1" x14ac:dyDescent="0.25">
      <c r="A7" s="31" t="s">
        <v>9</v>
      </c>
      <c r="B7" s="26">
        <v>0</v>
      </c>
      <c r="C7" s="26">
        <v>0</v>
      </c>
      <c r="D7" s="26">
        <v>0</v>
      </c>
    </row>
    <row r="8" spans="1:7" s="9" customFormat="1" ht="14.1" customHeight="1" x14ac:dyDescent="0.25">
      <c r="A8" s="31" t="s">
        <v>10</v>
      </c>
      <c r="B8" s="26">
        <f>SUM(B9:B10)</f>
        <v>0</v>
      </c>
      <c r="C8" s="26">
        <f t="shared" ref="C8:D8" si="0">SUM(C9:C10)</f>
        <v>0</v>
      </c>
      <c r="D8" s="26">
        <f t="shared" si="0"/>
        <v>0</v>
      </c>
    </row>
    <row r="9" spans="1:7" s="9" customFormat="1" ht="14.1" customHeight="1" x14ac:dyDescent="0.25">
      <c r="A9" s="33" t="s">
        <v>28</v>
      </c>
      <c r="B9" s="26"/>
      <c r="C9" s="26"/>
      <c r="D9" s="26"/>
    </row>
    <row r="10" spans="1:7" s="9" customFormat="1" ht="14.1" customHeight="1" x14ac:dyDescent="0.25">
      <c r="A10" s="33" t="s">
        <v>29</v>
      </c>
      <c r="B10" s="26"/>
      <c r="C10" s="27"/>
      <c r="D10" s="27"/>
    </row>
    <row r="11" spans="1:7" s="9" customFormat="1" ht="14.1" customHeight="1" x14ac:dyDescent="0.25">
      <c r="A11" s="31" t="s">
        <v>11</v>
      </c>
      <c r="B11" s="28" t="str">
        <f>IF(B7=0,"N/A",B8/B7)</f>
        <v>N/A</v>
      </c>
      <c r="C11" s="26">
        <v>0</v>
      </c>
      <c r="D11" s="28" t="str">
        <f t="shared" ref="D11" si="1">IF(D7=0,"N/A",D8/D7)</f>
        <v>N/A</v>
      </c>
    </row>
    <row r="12" spans="1:7" s="9" customFormat="1" ht="15" customHeight="1" x14ac:dyDescent="0.25">
      <c r="A12" s="24" t="s">
        <v>12</v>
      </c>
      <c r="B12" s="9" t="s">
        <v>6</v>
      </c>
    </row>
    <row r="13" spans="1:7" s="9" customFormat="1" ht="14.1" customHeight="1" x14ac:dyDescent="0.25">
      <c r="A13" s="31" t="s">
        <v>13</v>
      </c>
      <c r="B13" s="26">
        <v>0</v>
      </c>
      <c r="C13" s="26">
        <v>0</v>
      </c>
      <c r="D13" s="26">
        <v>0</v>
      </c>
    </row>
    <row r="14" spans="1:7" s="9" customFormat="1" ht="14.1" customHeight="1" x14ac:dyDescent="0.25">
      <c r="A14" s="31" t="s">
        <v>14</v>
      </c>
      <c r="B14" s="26">
        <f>SUM(B15:B16)</f>
        <v>0</v>
      </c>
      <c r="C14" s="26">
        <f t="shared" ref="C14:D14" si="2">SUM(C15:C16)</f>
        <v>0</v>
      </c>
      <c r="D14" s="26">
        <f t="shared" si="2"/>
        <v>0</v>
      </c>
    </row>
    <row r="15" spans="1:7" s="9" customFormat="1" ht="14.1" customHeight="1" x14ac:dyDescent="0.25">
      <c r="A15" s="33" t="s">
        <v>28</v>
      </c>
      <c r="B15" s="26"/>
      <c r="C15" s="26"/>
      <c r="D15" s="26"/>
    </row>
    <row r="16" spans="1:7" s="9" customFormat="1" ht="14.1" customHeight="1" x14ac:dyDescent="0.25">
      <c r="A16" s="33" t="s">
        <v>29</v>
      </c>
      <c r="B16" s="26"/>
      <c r="C16" s="27"/>
      <c r="D16" s="27"/>
    </row>
    <row r="17" spans="1:4" s="9" customFormat="1" ht="14.1" customHeight="1" x14ac:dyDescent="0.25">
      <c r="A17" s="31" t="s">
        <v>11</v>
      </c>
      <c r="B17" s="28" t="str">
        <f>IF(B13=0,"N/A",B14/B13)</f>
        <v>N/A</v>
      </c>
      <c r="C17" s="26">
        <f t="shared" ref="C17" si="3">SUM(C18:C19)</f>
        <v>0</v>
      </c>
      <c r="D17" s="28" t="str">
        <f t="shared" ref="D17" si="4">IF(D13=0,"N/A",D14/D13)</f>
        <v>N/A</v>
      </c>
    </row>
    <row r="18" spans="1:4" s="9" customFormat="1" ht="14.1" customHeight="1" x14ac:dyDescent="0.25">
      <c r="A18" s="31" t="s">
        <v>15</v>
      </c>
      <c r="B18" s="29">
        <v>0</v>
      </c>
      <c r="C18" s="34">
        <f t="shared" ref="C18" si="5">SUM(C19:C20)</f>
        <v>0</v>
      </c>
      <c r="D18" s="29">
        <v>0</v>
      </c>
    </row>
    <row r="19" spans="1:4" s="9" customFormat="1" ht="14.1" customHeight="1" x14ac:dyDescent="0.25">
      <c r="A19" s="31" t="s">
        <v>16</v>
      </c>
      <c r="B19" s="29">
        <v>0</v>
      </c>
      <c r="C19" s="34">
        <f t="shared" ref="C19" si="6">SUM(C20:C21)</f>
        <v>0</v>
      </c>
      <c r="D19" s="29">
        <v>0</v>
      </c>
    </row>
    <row r="20" spans="1:4" s="9" customFormat="1" ht="14.1" customHeight="1" thickBot="1" x14ac:dyDescent="0.3">
      <c r="A20" s="32" t="s">
        <v>17</v>
      </c>
      <c r="B20" s="30">
        <v>0</v>
      </c>
      <c r="C20" s="35">
        <f t="shared" ref="C20" si="7">SUM(C21:C22)</f>
        <v>0</v>
      </c>
      <c r="D20" s="30">
        <v>0</v>
      </c>
    </row>
    <row r="21" spans="1:4" ht="13.5" customHeight="1" x14ac:dyDescent="0.35">
      <c r="A21" s="62"/>
      <c r="B21" s="62"/>
      <c r="C21" s="62"/>
      <c r="D21" s="62"/>
    </row>
    <row r="22" spans="1:4" ht="13.5" customHeight="1" x14ac:dyDescent="0.35">
      <c r="A22" s="63"/>
      <c r="B22" s="63"/>
      <c r="C22" s="63"/>
      <c r="D22" s="63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5546875" defaultRowHeight="13.5" customHeight="1" x14ac:dyDescent="0.35"/>
  <cols>
    <col min="1" max="1" width="23.5546875" style="3" customWidth="1"/>
    <col min="2" max="5" width="10.5546875" style="3" customWidth="1"/>
    <col min="6" max="16384" width="8.5546875" style="3"/>
  </cols>
  <sheetData>
    <row r="1" spans="1:7" s="20" customFormat="1" ht="13.2" x14ac:dyDescent="0.3">
      <c r="A1" s="52" t="s">
        <v>27</v>
      </c>
      <c r="B1" s="52"/>
      <c r="C1" s="52"/>
      <c r="D1" s="52"/>
      <c r="E1" s="52"/>
      <c r="F1" s="52"/>
      <c r="G1" s="52"/>
    </row>
    <row r="2" spans="1:7" s="20" customFormat="1" ht="29.1" customHeight="1" x14ac:dyDescent="0.3">
      <c r="A2" s="52" t="s">
        <v>35</v>
      </c>
      <c r="B2" s="52"/>
      <c r="C2" s="52"/>
      <c r="D2" s="52"/>
      <c r="E2" s="52"/>
      <c r="F2" s="52"/>
      <c r="G2" s="52"/>
    </row>
    <row r="3" spans="1:7" s="4" customFormat="1" ht="13.5" customHeight="1" x14ac:dyDescent="0.3"/>
    <row r="4" spans="1:7" s="37" customFormat="1" ht="15" customHeight="1" thickBot="1" x14ac:dyDescent="0.3">
      <c r="A4" s="61" t="s">
        <v>18</v>
      </c>
      <c r="B4" s="61"/>
      <c r="C4" s="61"/>
      <c r="D4" s="61"/>
      <c r="E4" s="61"/>
    </row>
    <row r="5" spans="1:7" s="4" customFormat="1" ht="42" customHeight="1" x14ac:dyDescent="0.3">
      <c r="A5" s="36"/>
      <c r="B5" s="23" t="s">
        <v>30</v>
      </c>
      <c r="C5" s="23" t="s">
        <v>33</v>
      </c>
      <c r="D5" s="23" t="s">
        <v>34</v>
      </c>
      <c r="E5" s="23" t="s">
        <v>31</v>
      </c>
    </row>
    <row r="6" spans="1:7" s="9" customFormat="1" ht="14.1" customHeight="1" x14ac:dyDescent="0.25">
      <c r="A6" s="25" t="s">
        <v>19</v>
      </c>
      <c r="B6" s="38">
        <v>0</v>
      </c>
      <c r="C6" s="38">
        <v>0</v>
      </c>
      <c r="D6" s="38">
        <v>0</v>
      </c>
      <c r="E6" s="38">
        <v>0</v>
      </c>
    </row>
    <row r="7" spans="1:7" s="9" customFormat="1" ht="14.1" customHeight="1" x14ac:dyDescent="0.25">
      <c r="A7" s="25" t="s">
        <v>20</v>
      </c>
      <c r="B7" s="38">
        <v>0</v>
      </c>
      <c r="C7" s="38">
        <v>0</v>
      </c>
      <c r="D7" s="38">
        <v>0</v>
      </c>
      <c r="E7" s="38">
        <v>0</v>
      </c>
    </row>
    <row r="8" spans="1:7" s="9" customFormat="1" ht="14.1" customHeight="1" x14ac:dyDescent="0.25">
      <c r="A8" s="25" t="s">
        <v>21</v>
      </c>
      <c r="B8" s="38">
        <v>0</v>
      </c>
      <c r="C8" s="38">
        <v>0</v>
      </c>
      <c r="D8" s="38">
        <v>0</v>
      </c>
      <c r="E8" s="38">
        <v>0</v>
      </c>
    </row>
    <row r="9" spans="1:7" s="9" customFormat="1" ht="14.1" customHeight="1" x14ac:dyDescent="0.25">
      <c r="A9" s="25" t="s">
        <v>22</v>
      </c>
      <c r="B9" s="38">
        <v>0</v>
      </c>
      <c r="C9" s="38">
        <v>0</v>
      </c>
      <c r="D9" s="38">
        <v>0</v>
      </c>
      <c r="E9" s="38">
        <v>0</v>
      </c>
    </row>
    <row r="10" spans="1:7" s="9" customFormat="1" ht="14.1" customHeight="1" x14ac:dyDescent="0.25">
      <c r="A10" s="25" t="s">
        <v>23</v>
      </c>
      <c r="B10" s="38">
        <v>0</v>
      </c>
      <c r="C10" s="38">
        <v>0</v>
      </c>
      <c r="D10" s="38">
        <v>0</v>
      </c>
      <c r="E10" s="38">
        <v>0</v>
      </c>
    </row>
    <row r="11" spans="1:7" s="9" customFormat="1" ht="14.1" customHeight="1" x14ac:dyDescent="0.25">
      <c r="A11" s="25" t="s">
        <v>24</v>
      </c>
      <c r="B11" s="38">
        <v>0</v>
      </c>
      <c r="C11" s="38">
        <v>0</v>
      </c>
      <c r="D11" s="38">
        <v>0</v>
      </c>
      <c r="E11" s="38">
        <v>0</v>
      </c>
    </row>
    <row r="12" spans="1:7" s="9" customFormat="1" ht="14.1" customHeight="1" x14ac:dyDescent="0.25">
      <c r="A12" s="25" t="s">
        <v>25</v>
      </c>
      <c r="B12" s="38">
        <v>0</v>
      </c>
      <c r="C12" s="38">
        <v>0</v>
      </c>
      <c r="D12" s="38">
        <v>0</v>
      </c>
      <c r="E12" s="38">
        <v>0</v>
      </c>
    </row>
    <row r="13" spans="1:7" s="9" customFormat="1" ht="15" customHeight="1" thickBot="1" x14ac:dyDescent="0.3">
      <c r="A13" s="39" t="s">
        <v>26</v>
      </c>
      <c r="B13" s="40">
        <f>SUM(B6:B12)</f>
        <v>0</v>
      </c>
      <c r="C13" s="40">
        <f>SUM(C6:C12)</f>
        <v>0</v>
      </c>
      <c r="D13" s="41" t="s">
        <v>32</v>
      </c>
      <c r="E13" s="40">
        <f t="shared" ref="E13" si="0">SUM(E6:E12)</f>
        <v>0</v>
      </c>
    </row>
    <row r="14" spans="1:7" ht="13.5" customHeight="1" x14ac:dyDescent="0.35">
      <c r="A14" s="63"/>
      <c r="B14" s="63"/>
      <c r="C14" s="63"/>
      <c r="D14" s="63"/>
      <c r="E14" s="63"/>
    </row>
    <row r="15" spans="1:7" ht="13.5" customHeight="1" x14ac:dyDescent="0.35">
      <c r="A15" s="63"/>
      <c r="B15" s="63"/>
      <c r="C15" s="63"/>
      <c r="D15" s="63"/>
      <c r="E15" s="63"/>
    </row>
    <row r="16" spans="1:7" ht="13.5" customHeight="1" x14ac:dyDescent="0.35">
      <c r="A16" s="63"/>
      <c r="B16" s="63"/>
      <c r="C16" s="63"/>
      <c r="D16" s="63"/>
      <c r="E16" s="63"/>
    </row>
    <row r="17" spans="1:5" ht="13.5" customHeight="1" x14ac:dyDescent="0.35">
      <c r="A17" s="63"/>
      <c r="B17" s="63"/>
      <c r="C17" s="63"/>
      <c r="D17" s="63"/>
      <c r="E17" s="63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0CB-6558-4C59-AF41-AAAADA86EAC4}">
  <sheetPr>
    <pageSetUpPr fitToPage="1"/>
  </sheetPr>
  <dimension ref="A1:F16"/>
  <sheetViews>
    <sheetView showGridLines="0" tabSelected="1" zoomScaleNormal="100" workbookViewId="0">
      <selection activeCell="H7" sqref="H7"/>
    </sheetView>
  </sheetViews>
  <sheetFormatPr defaultColWidth="8.5546875" defaultRowHeight="13.5" customHeight="1" x14ac:dyDescent="0.35"/>
  <cols>
    <col min="1" max="1" width="49.21875" style="3" bestFit="1" customWidth="1"/>
    <col min="2" max="2" width="9.44140625" style="3" customWidth="1"/>
    <col min="3" max="3" width="10.44140625" style="3" customWidth="1"/>
    <col min="4" max="6" width="9.44140625" style="3" customWidth="1"/>
    <col min="7" max="16384" width="8.5546875" style="3"/>
  </cols>
  <sheetData>
    <row r="1" spans="1:6" s="9" customFormat="1" ht="15.9" customHeight="1" x14ac:dyDescent="0.25">
      <c r="A1" s="55" t="s">
        <v>52</v>
      </c>
      <c r="B1" s="55"/>
      <c r="C1" s="55"/>
      <c r="D1" s="55"/>
      <c r="E1" s="55"/>
      <c r="F1" s="55"/>
    </row>
    <row r="2" spans="1:6" s="9" customFormat="1" ht="15" customHeight="1" thickBot="1" x14ac:dyDescent="0.3">
      <c r="A2" s="56" t="s">
        <v>1</v>
      </c>
      <c r="B2" s="56"/>
      <c r="C2" s="56"/>
      <c r="D2" s="56"/>
      <c r="E2" s="56"/>
      <c r="F2" s="56"/>
    </row>
    <row r="3" spans="1:6" s="4" customFormat="1" ht="33.6" customHeight="1" x14ac:dyDescent="0.3">
      <c r="A3" s="6"/>
      <c r="B3" s="57" t="s">
        <v>50</v>
      </c>
      <c r="C3" s="57" t="s">
        <v>45</v>
      </c>
      <c r="D3" s="57" t="s">
        <v>42</v>
      </c>
      <c r="E3" s="59" t="s">
        <v>46</v>
      </c>
      <c r="F3" s="60"/>
    </row>
    <row r="4" spans="1:6" s="4" customFormat="1" ht="15" customHeight="1" x14ac:dyDescent="0.3">
      <c r="A4" s="7"/>
      <c r="B4" s="58"/>
      <c r="C4" s="58"/>
      <c r="D4" s="58"/>
      <c r="E4" s="8" t="s">
        <v>2</v>
      </c>
      <c r="F4" s="8" t="s">
        <v>3</v>
      </c>
    </row>
    <row r="5" spans="1:6" s="9" customFormat="1" ht="15" customHeight="1" x14ac:dyDescent="0.25">
      <c r="A5" s="15" t="s">
        <v>47</v>
      </c>
      <c r="B5" s="49">
        <v>3.83</v>
      </c>
      <c r="C5" s="13">
        <v>0</v>
      </c>
      <c r="D5" s="49">
        <v>4.1500000000000004</v>
      </c>
      <c r="E5" s="11">
        <f t="shared" ref="E5:E10" si="0">D5-B5</f>
        <v>0.32000000000000028</v>
      </c>
      <c r="F5" s="12">
        <f t="shared" ref="F5:F10" si="1">IF(B5=0,"N/A",E5/B5)</f>
        <v>8.3550913838120175E-2</v>
      </c>
    </row>
    <row r="6" spans="1:6" s="9" customFormat="1" ht="15" customHeight="1" x14ac:dyDescent="0.25">
      <c r="A6" s="15" t="s">
        <v>43</v>
      </c>
      <c r="B6" s="13">
        <f>B7+B8+B9</f>
        <v>2.17</v>
      </c>
      <c r="C6" s="13">
        <v>0</v>
      </c>
      <c r="D6" s="13">
        <f>D7+D8+D9</f>
        <v>2.0300000000000002</v>
      </c>
      <c r="E6" s="42">
        <f t="shared" si="0"/>
        <v>-0.13999999999999968</v>
      </c>
      <c r="F6" s="12">
        <f t="shared" si="1"/>
        <v>-6.4516129032257924E-2</v>
      </c>
    </row>
    <row r="7" spans="1:6" s="43" customFormat="1" ht="15" customHeight="1" x14ac:dyDescent="0.25">
      <c r="A7" s="44" t="s">
        <v>51</v>
      </c>
      <c r="B7" s="45">
        <v>1.3</v>
      </c>
      <c r="C7" s="13">
        <v>0</v>
      </c>
      <c r="D7" s="45">
        <v>1.23</v>
      </c>
      <c r="E7" s="48">
        <f t="shared" si="0"/>
        <v>-7.0000000000000062E-2</v>
      </c>
      <c r="F7" s="46">
        <f t="shared" si="1"/>
        <v>-5.3846153846153891E-2</v>
      </c>
    </row>
    <row r="8" spans="1:6" s="43" customFormat="1" ht="15" customHeight="1" x14ac:dyDescent="0.25">
      <c r="A8" s="44" t="s">
        <v>48</v>
      </c>
      <c r="B8" s="45">
        <v>0.87</v>
      </c>
      <c r="C8" s="13">
        <v>0</v>
      </c>
      <c r="D8" s="45">
        <v>0.8</v>
      </c>
      <c r="E8" s="48">
        <f t="shared" si="0"/>
        <v>-6.9999999999999951E-2</v>
      </c>
      <c r="F8" s="46">
        <f t="shared" si="1"/>
        <v>-8.0459770114942472E-2</v>
      </c>
    </row>
    <row r="9" spans="1:6" s="43" customFormat="1" ht="15" customHeight="1" x14ac:dyDescent="0.25">
      <c r="A9" s="44" t="s">
        <v>44</v>
      </c>
      <c r="B9" s="45">
        <v>0</v>
      </c>
      <c r="C9" s="13">
        <v>0</v>
      </c>
      <c r="D9" s="45">
        <v>0</v>
      </c>
      <c r="E9" s="45">
        <f t="shared" si="0"/>
        <v>0</v>
      </c>
      <c r="F9" s="46" t="str">
        <f t="shared" si="1"/>
        <v>N/A</v>
      </c>
    </row>
    <row r="10" spans="1:6" s="21" customFormat="1" ht="15" customHeight="1" x14ac:dyDescent="0.25">
      <c r="A10" s="15" t="s">
        <v>49</v>
      </c>
      <c r="B10" s="13">
        <v>224.71</v>
      </c>
      <c r="C10" s="50">
        <v>0</v>
      </c>
      <c r="D10" s="13">
        <v>269.94</v>
      </c>
      <c r="E10" s="42">
        <f t="shared" si="0"/>
        <v>45.22999999999999</v>
      </c>
      <c r="F10" s="12">
        <f t="shared" si="1"/>
        <v>0.20128165190690217</v>
      </c>
    </row>
    <row r="11" spans="1:6" s="9" customFormat="1" ht="15.9" customHeight="1" thickBot="1" x14ac:dyDescent="0.3">
      <c r="A11" s="16" t="s">
        <v>5</v>
      </c>
      <c r="B11" s="17">
        <f>SUM(B5:B6,B10)</f>
        <v>230.71</v>
      </c>
      <c r="C11" s="51">
        <v>0</v>
      </c>
      <c r="D11" s="17">
        <f t="shared" ref="D11" si="2">SUM(D5:D6,D10)</f>
        <v>276.12</v>
      </c>
      <c r="E11" s="18">
        <f t="shared" ref="E11" si="3">D11-B11</f>
        <v>45.41</v>
      </c>
      <c r="F11" s="19">
        <f t="shared" ref="F11" si="4">IF(B11=0,"N/A",E11/B11)</f>
        <v>0.19682718564431534</v>
      </c>
    </row>
    <row r="16" spans="1:6" ht="13.5" customHeight="1" x14ac:dyDescent="0.35">
      <c r="B16" s="47"/>
      <c r="D16" s="47"/>
    </row>
  </sheetData>
  <mergeCells count="6">
    <mergeCell ref="A1:F1"/>
    <mergeCell ref="A2:F2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scale="93"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6 D6 B11 E9 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WNNNYYRNKDVH-1321847565-5887</_dlc_DocId>
    <_dlc_DocIdUrl xmlns="7c075b91-a788-4f5b-9c4e-5392c92c7fe8">
      <Url>https://collaboration.inside.nsf.gov/bfa/Budget/BDPlanning/BPLG/_layouts/15/DocIdRedir.aspx?ID=WNNNYYRNKDVH-1321847565-5887</Url>
      <Description>WNNNYYRNKDVH-1321847565-5887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257d72b-1bc7-45e7-84d8-ca60afca657e"/>
    <ds:schemaRef ds:uri="http://schemas.microsoft.com/office/2006/documentManagement/types"/>
    <ds:schemaRef ds:uri="http://purl.org/dc/dcmitype/"/>
    <ds:schemaRef ds:uri="7c075b91-a788-4f5b-9c4e-5392c92c7fe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 Funding Old</vt:lpstr>
      <vt:lpstr>Funding Profile</vt:lpstr>
      <vt:lpstr>People Involved</vt:lpstr>
      <vt:lpstr>Major Facilities</vt:lpstr>
      <vt:lpstr>'Major Facilities'!Print_Area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OPP Funding for Major Facilities</dc:title>
  <dc:subject>FY 2022 Budget Request</dc:subject>
  <dc:creator>NSF CFO</dc:creator>
  <cp:keywords>OPP Funding for Major Facilities</cp:keywords>
  <cp:lastModifiedBy>Gary Luethke - VSG</cp:lastModifiedBy>
  <cp:lastPrinted>2024-03-11T15:13:21Z</cp:lastPrinted>
  <dcterms:created xsi:type="dcterms:W3CDTF">2018-11-16T16:51:05Z</dcterms:created>
  <dcterms:modified xsi:type="dcterms:W3CDTF">2024-04-06T13:37:14Z</dcterms:modified>
  <cp:category>OPP Funding for Major Facilities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7ab588f6-9b66-4915-bd7c-0bfb168ebccc</vt:lpwstr>
  </property>
  <property fmtid="{D5CDD505-2E9C-101B-9397-08002B2CF9AE}" pid="4" name="TitusGUID">
    <vt:lpwstr>fd0ae930-e1a9-42cc-a73c-615f4eb3051f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