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https://appriver3651017129-my.sharepoint.com/personal/gluethke_crisis1_com/Documents/Desktop/1. Active Contracts/NSF - 508/FY25 Budget/Excel/"/>
    </mc:Choice>
  </mc:AlternateContent>
  <xr:revisionPtr revIDLastSave="6" documentId="8_{156EF254-977B-40B4-AECD-900EC3B55F2C}" xr6:coauthVersionLast="47" xr6:coauthVersionMax="47" xr10:uidLastSave="{BA3C59C1-B850-457B-B7EB-59E96CA67AF4}"/>
  <bookViews>
    <workbookView xWindow="-108" yWindow="-108" windowWidth="23256" windowHeight="12576" xr2:uid="{63E91546-8C09-4DC2-AA22-DEA52AA9356C}"/>
  </bookViews>
  <sheets>
    <sheet name="Division" sheetId="2" r:id="rId1"/>
  </sheets>
  <definedNames>
    <definedName name="_xlnm.Print_Area" localSheetId="0">Division!$A$1:$F$16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" i="2" l="1"/>
  <c r="F16" i="2" s="1"/>
  <c r="D15" i="2"/>
  <c r="E15" i="2" s="1"/>
  <c r="C15" i="2"/>
  <c r="B15" i="2"/>
  <c r="F15" i="2" s="1"/>
  <c r="F14" i="2"/>
  <c r="E14" i="2"/>
  <c r="E13" i="2"/>
  <c r="F13" i="2" s="1"/>
  <c r="F12" i="2"/>
  <c r="E12" i="2"/>
  <c r="D12" i="2"/>
  <c r="C12" i="2"/>
  <c r="B12" i="2"/>
  <c r="E11" i="2"/>
  <c r="F11" i="2" s="1"/>
  <c r="E10" i="2"/>
  <c r="F10" i="2" s="1"/>
  <c r="D9" i="2"/>
  <c r="E9" i="2" s="1"/>
  <c r="F9" i="2" s="1"/>
  <c r="C9" i="2"/>
  <c r="B9" i="2"/>
  <c r="E8" i="2"/>
  <c r="F8" i="2" s="1"/>
  <c r="E7" i="2"/>
  <c r="F7" i="2" s="1"/>
  <c r="D6" i="2"/>
  <c r="E6" i="2" s="1"/>
  <c r="C6" i="2"/>
  <c r="B6" i="2"/>
  <c r="F6" i="2" s="1"/>
</calcChain>
</file>

<file path=xl/sharedStrings.xml><?xml version="1.0" encoding="utf-8"?>
<sst xmlns="http://schemas.openxmlformats.org/spreadsheetml/2006/main" count="20" uniqueCount="15">
  <si>
    <r>
      <rPr>
        <b/>
        <sz val="9"/>
        <rFont val="Open Sans"/>
      </rPr>
      <t>TIP</t>
    </r>
    <r>
      <rPr>
        <b/>
        <sz val="9"/>
        <color theme="1"/>
        <rFont val="Open Sans"/>
        <family val="2"/>
      </rPr>
      <t xml:space="preserve"> Division Funding by Category</t>
    </r>
    <r>
      <rPr>
        <vertAlign val="superscript"/>
        <sz val="9"/>
        <color theme="1"/>
        <rFont val="Open Sans"/>
        <family val="2"/>
      </rPr>
      <t>1</t>
    </r>
  </si>
  <si>
    <t>(Dollars in Millions)</t>
  </si>
  <si>
    <t>FY 2023 
Base
Plan</t>
  </si>
  <si>
    <t>FY 2024
(TBD)</t>
  </si>
  <si>
    <t>FY 2025
Request</t>
  </si>
  <si>
    <t>Change over
FY 2023 Base Plan</t>
  </si>
  <si>
    <t>Amount</t>
  </si>
  <si>
    <t>Percent</t>
  </si>
  <si>
    <t>TF</t>
  </si>
  <si>
    <t>Research</t>
  </si>
  <si>
    <t>Education</t>
  </si>
  <si>
    <t>ITE</t>
  </si>
  <si>
    <t>TI</t>
  </si>
  <si>
    <t>SPO</t>
  </si>
  <si>
    <r>
      <rPr>
        <vertAlign val="superscript"/>
        <sz val="8"/>
        <color theme="1"/>
        <rFont val="Open Sans"/>
        <family val="2"/>
      </rPr>
      <t>1</t>
    </r>
    <r>
      <rPr>
        <sz val="8"/>
        <color theme="1"/>
        <rFont val="Open Sans"/>
        <family val="2"/>
      </rPr>
      <t xml:space="preserve"> For comparability with FY 2025, the FY 2023 levels do not include this organization’s share of Mission Support Services that were funded through the R&amp;RA and EDU directorates and offices.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</si>
</sst>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164" formatCode="&quot;$&quot;#,##0.00;\-&quot;$&quot;#,##0.00;&quot;-&quot;??"/>
    <numFmt numFmtId="165" formatCode="0.0%;\-0.0%;&quot;-&quot;??"/>
    <numFmt numFmtId="166" formatCode="#,##0.00;\-#,##0.00;&quot;-&quot;??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b/>
      <sz val="9"/>
      <color theme="1"/>
      <name val="Open Sans"/>
    </font>
    <font>
      <b/>
      <sz val="9"/>
      <name val="Open Sans"/>
    </font>
    <font>
      <b/>
      <sz val="9"/>
      <color theme="1"/>
      <name val="Open Sans"/>
      <family val="2"/>
    </font>
    <font>
      <vertAlign val="superscript"/>
      <sz val="9"/>
      <color theme="1"/>
      <name val="Open Sans"/>
      <family val="2"/>
    </font>
    <font>
      <sz val="9"/>
      <color theme="1"/>
      <name val="Open Sans"/>
      <family val="2"/>
    </font>
    <font>
      <sz val="10"/>
      <color theme="1"/>
      <name val="Open Sans"/>
      <family val="2"/>
    </font>
    <font>
      <sz val="8"/>
      <color theme="1"/>
      <name val="Open Sans"/>
      <family val="2"/>
    </font>
    <font>
      <vertAlign val="superscript"/>
      <sz val="8"/>
      <color theme="1"/>
      <name val="Open Sans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28">
    <xf numFmtId="0" fontId="0" fillId="0" borderId="0" xfId="0"/>
    <xf numFmtId="0" fontId="5" fillId="0" borderId="0" xfId="1" applyFont="1" applyAlignment="1" applyProtection="1">
      <alignment vertical="top"/>
      <protection locked="0"/>
    </xf>
    <xf numFmtId="0" fontId="7" fillId="0" borderId="0" xfId="1" applyFont="1" applyAlignment="1" applyProtection="1">
      <alignment vertical="top"/>
      <protection locked="0"/>
    </xf>
    <xf numFmtId="0" fontId="7" fillId="0" borderId="2" xfId="1" applyFont="1" applyBorder="1" applyAlignment="1" applyProtection="1">
      <alignment horizontal="center" vertical="top"/>
      <protection locked="0"/>
    </xf>
    <xf numFmtId="0" fontId="7" fillId="0" borderId="0" xfId="1" applyFont="1" applyProtection="1">
      <protection locked="0"/>
    </xf>
    <xf numFmtId="0" fontId="7" fillId="0" borderId="3" xfId="1" applyFont="1" applyBorder="1" applyProtection="1">
      <protection locked="0"/>
    </xf>
    <xf numFmtId="0" fontId="7" fillId="0" borderId="3" xfId="1" applyFont="1" applyBorder="1" applyAlignment="1">
      <alignment horizontal="right"/>
    </xf>
    <xf numFmtId="0" fontId="5" fillId="0" borderId="4" xfId="1" applyFont="1" applyBorder="1" applyAlignment="1" applyProtection="1">
      <alignment vertical="top"/>
      <protection locked="0"/>
    </xf>
    <xf numFmtId="164" fontId="5" fillId="0" borderId="4" xfId="1" applyNumberFormat="1" applyFont="1" applyBorder="1" applyAlignment="1" applyProtection="1">
      <alignment horizontal="right" vertical="top"/>
      <protection locked="0"/>
    </xf>
    <xf numFmtId="164" fontId="3" fillId="0" borderId="4" xfId="1" applyNumberFormat="1" applyFont="1" applyBorder="1" applyAlignment="1">
      <alignment horizontal="right" vertical="top"/>
    </xf>
    <xf numFmtId="165" fontId="3" fillId="0" borderId="4" xfId="1" applyNumberFormat="1" applyFont="1" applyBorder="1" applyAlignment="1">
      <alignment horizontal="right" vertical="top"/>
    </xf>
    <xf numFmtId="166" fontId="7" fillId="0" borderId="0" xfId="1" applyNumberFormat="1" applyFont="1" applyAlignment="1" applyProtection="1">
      <alignment horizontal="right" vertical="top"/>
      <protection locked="0"/>
    </xf>
    <xf numFmtId="166" fontId="7" fillId="0" borderId="0" xfId="1" applyNumberFormat="1" applyFont="1" applyAlignment="1">
      <alignment horizontal="right" vertical="top"/>
    </xf>
    <xf numFmtId="165" fontId="7" fillId="0" borderId="0" xfId="1" applyNumberFormat="1" applyFont="1" applyAlignment="1">
      <alignment horizontal="right" vertical="top"/>
    </xf>
    <xf numFmtId="0" fontId="8" fillId="0" borderId="0" xfId="1" applyFont="1" applyProtection="1">
      <protection locked="0"/>
    </xf>
    <xf numFmtId="0" fontId="9" fillId="0" borderId="2" xfId="1" applyFont="1" applyBorder="1" applyAlignment="1">
      <alignment horizontal="left" wrapText="1"/>
    </xf>
    <xf numFmtId="7" fontId="8" fillId="0" borderId="0" xfId="1" applyNumberFormat="1" applyFont="1" applyProtection="1">
      <protection locked="0"/>
    </xf>
    <xf numFmtId="0" fontId="3" fillId="0" borderId="0" xfId="1" applyFont="1" applyAlignment="1" applyProtection="1">
      <alignment horizontal="center" vertical="top"/>
      <protection locked="0"/>
    </xf>
    <xf numFmtId="0" fontId="5" fillId="0" borderId="0" xfId="1" applyFont="1" applyAlignment="1" applyProtection="1">
      <alignment horizontal="center" vertical="top"/>
      <protection locked="0"/>
    </xf>
    <xf numFmtId="0" fontId="7" fillId="0" borderId="1" xfId="1" applyFont="1" applyBorder="1" applyAlignment="1" applyProtection="1">
      <alignment horizontal="center" vertical="top"/>
      <protection locked="0"/>
    </xf>
    <xf numFmtId="0" fontId="7" fillId="0" borderId="2" xfId="1" applyFont="1" applyBorder="1" applyAlignment="1">
      <alignment horizontal="right" wrapText="1"/>
    </xf>
    <xf numFmtId="0" fontId="7" fillId="0" borderId="0" xfId="1" applyFont="1" applyAlignment="1">
      <alignment horizontal="right" wrapText="1"/>
    </xf>
    <xf numFmtId="0" fontId="7" fillId="0" borderId="3" xfId="1" applyFont="1" applyBorder="1" applyAlignment="1">
      <alignment horizontal="right" wrapText="1"/>
    </xf>
    <xf numFmtId="0" fontId="7" fillId="0" borderId="2" xfId="2" applyFont="1" applyBorder="1" applyAlignment="1">
      <alignment horizontal="right" wrapText="1"/>
    </xf>
    <xf numFmtId="0" fontId="7" fillId="0" borderId="0" xfId="2" applyFont="1" applyAlignment="1">
      <alignment horizontal="right" wrapText="1"/>
    </xf>
    <xf numFmtId="0" fontId="7" fillId="0" borderId="3" xfId="2" applyFont="1" applyBorder="1" applyAlignment="1">
      <alignment horizontal="right" wrapText="1"/>
    </xf>
    <xf numFmtId="0" fontId="7" fillId="0" borderId="2" xfId="2" applyFont="1" applyBorder="1" applyAlignment="1">
      <alignment horizontal="center" wrapText="1"/>
    </xf>
    <xf numFmtId="0" fontId="7" fillId="0" borderId="0" xfId="2" applyFont="1" applyAlignment="1">
      <alignment horizontal="center" wrapText="1"/>
    </xf>
  </cellXfs>
  <cellStyles count="3">
    <cellStyle name="Normal" xfId="0" builtinId="0"/>
    <cellStyle name="Normal 2" xfId="1" xr:uid="{45D9BFC2-86F5-4AFC-B0E4-D282B98BCDA9}"/>
    <cellStyle name="Normal 2 2" xfId="2" xr:uid="{936CD80C-3C08-4B56-974E-4FDC8239764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EAA023-CEEE-4F10-84CB-ACD758947A8A}">
  <dimension ref="A1:O19"/>
  <sheetViews>
    <sheetView showGridLines="0" tabSelected="1" workbookViewId="0">
      <selection activeCell="A17" sqref="A17"/>
    </sheetView>
  </sheetViews>
  <sheetFormatPr defaultColWidth="8.5546875" defaultRowHeight="15" x14ac:dyDescent="0.35"/>
  <cols>
    <col min="1" max="1" width="30.21875" style="14" customWidth="1"/>
    <col min="2" max="2" width="12.21875" style="14" bestFit="1" customWidth="1"/>
    <col min="3" max="6" width="10.21875" style="14" customWidth="1"/>
    <col min="7" max="16384" width="8.5546875" style="14"/>
  </cols>
  <sheetData>
    <row r="1" spans="1:15" s="1" customFormat="1" ht="16.05" customHeight="1" x14ac:dyDescent="0.3">
      <c r="A1" s="17" t="s">
        <v>0</v>
      </c>
      <c r="B1" s="18"/>
      <c r="C1" s="18"/>
      <c r="D1" s="18"/>
      <c r="E1" s="18"/>
      <c r="F1" s="18"/>
      <c r="J1"/>
      <c r="K1"/>
      <c r="L1"/>
    </row>
    <row r="2" spans="1:15" s="2" customFormat="1" ht="15" customHeight="1" thickBot="1" x14ac:dyDescent="0.35">
      <c r="A2" s="19" t="s">
        <v>1</v>
      </c>
      <c r="B2" s="19"/>
      <c r="C2" s="19"/>
      <c r="D2" s="19"/>
      <c r="E2" s="19"/>
      <c r="F2" s="19"/>
      <c r="J2"/>
      <c r="K2"/>
      <c r="L2"/>
    </row>
    <row r="3" spans="1:15" s="2" customFormat="1" ht="15.75" customHeight="1" x14ac:dyDescent="0.3">
      <c r="A3" s="3"/>
      <c r="B3" s="20" t="s">
        <v>2</v>
      </c>
      <c r="C3" s="20" t="s">
        <v>3</v>
      </c>
      <c r="D3" s="23" t="s">
        <v>4</v>
      </c>
      <c r="E3" s="26" t="s">
        <v>5</v>
      </c>
      <c r="F3" s="26"/>
      <c r="J3"/>
      <c r="K3"/>
      <c r="L3"/>
    </row>
    <row r="4" spans="1:15" s="4" customFormat="1" ht="21.6" customHeight="1" x14ac:dyDescent="0.3">
      <c r="B4" s="21"/>
      <c r="C4" s="21"/>
      <c r="D4" s="24"/>
      <c r="E4" s="27"/>
      <c r="F4" s="27"/>
      <c r="J4"/>
      <c r="K4"/>
      <c r="L4"/>
    </row>
    <row r="5" spans="1:15" s="4" customFormat="1" ht="15" customHeight="1" x14ac:dyDescent="0.3">
      <c r="A5" s="5"/>
      <c r="B5" s="22"/>
      <c r="C5" s="22"/>
      <c r="D5" s="25"/>
      <c r="E5" s="6" t="s">
        <v>6</v>
      </c>
      <c r="F5" s="6" t="s">
        <v>7</v>
      </c>
      <c r="J5"/>
      <c r="K5"/>
      <c r="L5"/>
      <c r="M5"/>
      <c r="N5"/>
      <c r="O5"/>
    </row>
    <row r="6" spans="1:15" s="2" customFormat="1" ht="16.05" customHeight="1" x14ac:dyDescent="0.3">
      <c r="A6" s="7" t="s">
        <v>8</v>
      </c>
      <c r="B6" s="8">
        <f>SUM(B7:B8)</f>
        <v>127.92</v>
      </c>
      <c r="C6" s="8">
        <f>SUM(C7:C8)</f>
        <v>0</v>
      </c>
      <c r="D6" s="8">
        <f>SUM(D7:D8)</f>
        <v>139</v>
      </c>
      <c r="E6" s="9">
        <f>D6-B6</f>
        <v>11.079999999999998</v>
      </c>
      <c r="F6" s="10">
        <f>IF(B6=0,"N/A",E6/B6)</f>
        <v>8.6616635397123193E-2</v>
      </c>
      <c r="J6"/>
      <c r="K6"/>
      <c r="L6"/>
      <c r="M6"/>
      <c r="N6"/>
      <c r="O6"/>
    </row>
    <row r="7" spans="1:15" s="2" customFormat="1" ht="15" customHeight="1" x14ac:dyDescent="0.3">
      <c r="A7" s="2" t="s">
        <v>9</v>
      </c>
      <c r="B7" s="11">
        <v>117.92</v>
      </c>
      <c r="C7" s="11">
        <v>0</v>
      </c>
      <c r="D7" s="11">
        <v>129</v>
      </c>
      <c r="E7" s="12">
        <f t="shared" ref="E7:E16" si="0">D7-B7</f>
        <v>11.079999999999998</v>
      </c>
      <c r="F7" s="13">
        <f t="shared" ref="F7:F16" si="1">IF(B7=0,"N/A",E7/B7)</f>
        <v>9.3962008141112607E-2</v>
      </c>
      <c r="J7"/>
      <c r="K7"/>
      <c r="L7"/>
      <c r="M7"/>
      <c r="N7"/>
      <c r="O7"/>
    </row>
    <row r="8" spans="1:15" s="2" customFormat="1" ht="15" customHeight="1" x14ac:dyDescent="0.3">
      <c r="A8" s="2" t="s">
        <v>10</v>
      </c>
      <c r="B8" s="11">
        <v>10</v>
      </c>
      <c r="C8" s="11">
        <v>0</v>
      </c>
      <c r="D8" s="11">
        <v>10</v>
      </c>
      <c r="E8" s="12">
        <f t="shared" si="0"/>
        <v>0</v>
      </c>
      <c r="F8" s="13">
        <f t="shared" si="1"/>
        <v>0</v>
      </c>
      <c r="J8"/>
      <c r="K8"/>
      <c r="L8"/>
    </row>
    <row r="9" spans="1:15" ht="16.05" customHeight="1" x14ac:dyDescent="0.35">
      <c r="A9" s="7" t="s">
        <v>11</v>
      </c>
      <c r="B9" s="8">
        <f>SUM(B10:B11)</f>
        <v>146.84</v>
      </c>
      <c r="C9" s="8">
        <f>SUM(C10:C11)</f>
        <v>0</v>
      </c>
      <c r="D9" s="8">
        <f>SUM(D10:D11)</f>
        <v>350</v>
      </c>
      <c r="E9" s="9">
        <f t="shared" si="0"/>
        <v>203.16</v>
      </c>
      <c r="F9" s="10">
        <f t="shared" si="1"/>
        <v>1.3835467175156633</v>
      </c>
    </row>
    <row r="10" spans="1:15" ht="15" customHeight="1" x14ac:dyDescent="0.35">
      <c r="A10" s="2" t="s">
        <v>9</v>
      </c>
      <c r="B10" s="11">
        <v>136.84</v>
      </c>
      <c r="C10" s="11">
        <v>0</v>
      </c>
      <c r="D10" s="11">
        <v>340</v>
      </c>
      <c r="E10" s="12">
        <f t="shared" si="0"/>
        <v>203.16</v>
      </c>
      <c r="F10" s="13">
        <f t="shared" si="1"/>
        <v>1.4846536100555392</v>
      </c>
    </row>
    <row r="11" spans="1:15" ht="15" customHeight="1" x14ac:dyDescent="0.35">
      <c r="A11" s="2" t="s">
        <v>10</v>
      </c>
      <c r="B11" s="11">
        <v>10</v>
      </c>
      <c r="C11" s="11">
        <v>0</v>
      </c>
      <c r="D11" s="11">
        <v>10</v>
      </c>
      <c r="E11" s="12">
        <f t="shared" si="0"/>
        <v>0</v>
      </c>
      <c r="F11" s="13">
        <f t="shared" si="1"/>
        <v>0</v>
      </c>
    </row>
    <row r="12" spans="1:15" ht="16.05" customHeight="1" x14ac:dyDescent="0.35">
      <c r="A12" s="7" t="s">
        <v>12</v>
      </c>
      <c r="B12" s="8">
        <f>SUM(B13:B14)</f>
        <v>389.19</v>
      </c>
      <c r="C12" s="8">
        <f>SUM(C13:C14)</f>
        <v>0</v>
      </c>
      <c r="D12" s="8">
        <f>SUM(D13:D14)</f>
        <v>410</v>
      </c>
      <c r="E12" s="9">
        <f t="shared" si="0"/>
        <v>20.810000000000002</v>
      </c>
      <c r="F12" s="10">
        <f t="shared" si="1"/>
        <v>5.3470027492998284E-2</v>
      </c>
    </row>
    <row r="13" spans="1:15" ht="15" customHeight="1" x14ac:dyDescent="0.35">
      <c r="A13" s="2" t="s">
        <v>9</v>
      </c>
      <c r="B13" s="11">
        <v>389.19</v>
      </c>
      <c r="C13" s="11">
        <v>0</v>
      </c>
      <c r="D13" s="11">
        <v>400</v>
      </c>
      <c r="E13" s="12">
        <f t="shared" si="0"/>
        <v>10.810000000000002</v>
      </c>
      <c r="F13" s="13">
        <f t="shared" si="1"/>
        <v>2.777563657853491E-2</v>
      </c>
    </row>
    <row r="14" spans="1:15" ht="15" customHeight="1" x14ac:dyDescent="0.35">
      <c r="A14" s="2" t="s">
        <v>10</v>
      </c>
      <c r="B14" s="11">
        <v>0</v>
      </c>
      <c r="C14" s="11">
        <v>0</v>
      </c>
      <c r="D14" s="11">
        <v>10</v>
      </c>
      <c r="E14" s="12">
        <f t="shared" si="0"/>
        <v>10</v>
      </c>
      <c r="F14" s="13" t="str">
        <f t="shared" si="1"/>
        <v>N/A</v>
      </c>
    </row>
    <row r="15" spans="1:15" ht="16.05" customHeight="1" x14ac:dyDescent="0.35">
      <c r="A15" s="7" t="s">
        <v>13</v>
      </c>
      <c r="B15" s="8">
        <f>SUM(B16:B16)</f>
        <v>0.2</v>
      </c>
      <c r="C15" s="8">
        <f>SUM(C16:C16)</f>
        <v>0</v>
      </c>
      <c r="D15" s="8">
        <f>SUM(D16:D16)</f>
        <v>1</v>
      </c>
      <c r="E15" s="9">
        <f t="shared" si="0"/>
        <v>0.8</v>
      </c>
      <c r="F15" s="10">
        <f t="shared" si="1"/>
        <v>4</v>
      </c>
    </row>
    <row r="16" spans="1:15" ht="15" customHeight="1" thickBot="1" x14ac:dyDescent="0.4">
      <c r="A16" s="2" t="s">
        <v>9</v>
      </c>
      <c r="B16" s="11">
        <v>0.2</v>
      </c>
      <c r="C16" s="11">
        <v>0</v>
      </c>
      <c r="D16" s="11">
        <v>1</v>
      </c>
      <c r="E16" s="12">
        <f t="shared" si="0"/>
        <v>0.8</v>
      </c>
      <c r="F16" s="13">
        <f t="shared" si="1"/>
        <v>4</v>
      </c>
    </row>
    <row r="17" spans="1:6" ht="61.8" x14ac:dyDescent="0.35">
      <c r="A17" s="15" t="s">
        <v>14</v>
      </c>
      <c r="B17" s="15"/>
      <c r="C17" s="15"/>
      <c r="D17" s="15"/>
      <c r="E17" s="15"/>
      <c r="F17" s="15"/>
    </row>
    <row r="18" spans="1:6" x14ac:dyDescent="0.35">
      <c r="B18" s="16"/>
      <c r="C18" s="16"/>
    </row>
    <row r="19" spans="1:6" x14ac:dyDescent="0.35">
      <c r="D19" s="16"/>
      <c r="E19" s="16"/>
    </row>
  </sheetData>
  <mergeCells count="6">
    <mergeCell ref="A1:F1"/>
    <mergeCell ref="A2:F2"/>
    <mergeCell ref="B3:B5"/>
    <mergeCell ref="C3:C5"/>
    <mergeCell ref="D3:D5"/>
    <mergeCell ref="E3:F4"/>
  </mergeCells>
  <printOptions horizontalCentered="1"/>
  <pageMargins left="0.7" right="0.7" top="0.75" bottom="0.75" header="0.3" footer="0.3"/>
  <pageSetup orientation="portrait" horizontalDpi="1200" verticalDpi="1200" r:id="rId1"/>
  <headerFooter differentFirst="1">
    <oddHeader xml:space="preserve">&amp;C
</oddHeader>
    <oddFooter>&amp;L  </oddFooter>
    <firstHeader xml:space="preserve">&amp;C
</firstHeader>
    <firstFooter>&amp;L  </firstFooter>
  </headerFooter>
  <ignoredErrors>
    <ignoredError sqref="B6:D15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Division</vt:lpstr>
      <vt:lpstr>Division!Print_Area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TIP Division Funding by Category</dc:title>
  <dc:creator>NSF CFO</dc:creator>
  <cp:keywords>TIP Division Funding by Category</cp:keywords>
  <cp:lastModifiedBy>Gary Luethke - VSG</cp:lastModifiedBy>
  <dcterms:created xsi:type="dcterms:W3CDTF">2024-03-11T19:21:10Z</dcterms:created>
  <dcterms:modified xsi:type="dcterms:W3CDTF">2024-04-06T13:42:52Z</dcterms:modified>
  <cp:category>TIP Division Funding by Category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f8cab7b6-1d0f-4605-a0a2-cd3b2a9448be</vt:lpwstr>
  </property>
  <property fmtid="{D5CDD505-2E9C-101B-9397-08002B2CF9AE}" pid="3" name="ContainsCUI">
    <vt:lpwstr>No</vt:lpwstr>
  </property>
</Properties>
</file>